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wright\OneDrive - Sempra Energy\User Folders\Desktop\TURN-DR-02\"/>
    </mc:Choice>
  </mc:AlternateContent>
  <bookViews>
    <workbookView xWindow="180" yWindow="80" windowWidth="19980" windowHeight="9860"/>
  </bookViews>
  <sheets>
    <sheet name="Rate Impact" sheetId="1" r:id="rId1"/>
  </sheets>
  <calcPr calcId="171027"/>
</workbook>
</file>

<file path=xl/calcChain.xml><?xml version="1.0" encoding="utf-8"?>
<calcChain xmlns="http://schemas.openxmlformats.org/spreadsheetml/2006/main">
  <c r="N16" i="1" l="1"/>
  <c r="M16" i="1"/>
  <c r="K16" i="1"/>
  <c r="J16" i="1"/>
  <c r="H16" i="1"/>
  <c r="G16" i="1"/>
  <c r="E16" i="1"/>
  <c r="D16" i="1"/>
  <c r="N14" i="1"/>
  <c r="M14" i="1"/>
  <c r="K14" i="1"/>
  <c r="J14" i="1"/>
  <c r="H14" i="1"/>
  <c r="G14" i="1"/>
  <c r="E14" i="1"/>
  <c r="D14" i="1"/>
  <c r="N12" i="1"/>
  <c r="M12" i="1"/>
  <c r="K12" i="1"/>
  <c r="J12" i="1"/>
  <c r="H12" i="1"/>
  <c r="G12" i="1"/>
  <c r="E12" i="1"/>
  <c r="D12" i="1"/>
  <c r="N10" i="1"/>
  <c r="M10" i="1"/>
  <c r="K10" i="1"/>
  <c r="J10" i="1"/>
  <c r="H10" i="1"/>
  <c r="G10" i="1"/>
  <c r="E10" i="1"/>
  <c r="D10" i="1"/>
  <c r="N8" i="1"/>
  <c r="M8" i="1"/>
  <c r="K8" i="1"/>
  <c r="J8" i="1"/>
  <c r="H8" i="1"/>
  <c r="G8" i="1"/>
  <c r="E8" i="1"/>
  <c r="D8" i="1"/>
  <c r="N6" i="1"/>
  <c r="M6" i="1"/>
  <c r="K6" i="1"/>
  <c r="J6" i="1"/>
  <c r="H6" i="1"/>
  <c r="G6" i="1"/>
  <c r="E6" i="1"/>
  <c r="D6" i="1"/>
</calcChain>
</file>

<file path=xl/sharedStrings.xml><?xml version="1.0" encoding="utf-8"?>
<sst xmlns="http://schemas.openxmlformats.org/spreadsheetml/2006/main" count="20" uniqueCount="11">
  <si>
    <t>Residential</t>
  </si>
  <si>
    <t>Small Comm.</t>
  </si>
  <si>
    <t>Med &amp; Lg C&amp;I</t>
  </si>
  <si>
    <t>Agriculture</t>
  </si>
  <si>
    <t>Lighting</t>
  </si>
  <si>
    <t>System Total</t>
  </si>
  <si>
    <t>Change 
from Current
(%)</t>
  </si>
  <si>
    <t>Proposed Rate
(¢/kWh)</t>
  </si>
  <si>
    <t>Change 
from Current
(¢/kWh)</t>
  </si>
  <si>
    <t xml:space="preserve">Class Average Rates Impact </t>
  </si>
  <si>
    <t>Current
1/1/17
(¢/kWh)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</si>
</sst>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0_);_(* \(#,##0.000\);_(* &quot;-&quot;?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0" fillId="0" borderId="3" xfId="0" applyBorder="1"/>
    <xf numFmtId="0" fontId="0" fillId="0" borderId="4" xfId="0" applyBorder="1"/>
    <xf numFmtId="164" fontId="0" fillId="0" borderId="3" xfId="0" applyNumberFormat="1" applyBorder="1"/>
    <xf numFmtId="10" fontId="0" fillId="0" borderId="4" xfId="1" applyNumberFormat="1" applyFont="1" applyBorder="1" applyAlignment="1"/>
    <xf numFmtId="164" fontId="0" fillId="0" borderId="4" xfId="0" applyNumberFormat="1" applyBorder="1"/>
    <xf numFmtId="0" fontId="0" fillId="0" borderId="5" xfId="0" applyBorder="1"/>
    <xf numFmtId="0" fontId="0" fillId="0" borderId="6" xfId="0" applyBorder="1"/>
    <xf numFmtId="0" fontId="0" fillId="2" borderId="7" xfId="0" applyFill="1" applyBorder="1"/>
    <xf numFmtId="0" fontId="2" fillId="2" borderId="8" xfId="0" applyFont="1" applyFill="1" applyBorder="1" applyAlignment="1">
      <alignment horizontal="center" wrapText="1"/>
    </xf>
    <xf numFmtId="0" fontId="0" fillId="0" borderId="8" xfId="0" applyBorder="1"/>
    <xf numFmtId="164" fontId="0" fillId="0" borderId="8" xfId="0" applyNumberFormat="1" applyBorder="1"/>
    <xf numFmtId="0" fontId="0" fillId="0" borderId="9" xfId="0" applyBorder="1"/>
    <xf numFmtId="0" fontId="3" fillId="2" borderId="7" xfId="0" applyFont="1" applyFill="1" applyBorder="1"/>
    <xf numFmtId="0" fontId="0" fillId="2" borderId="8" xfId="0" applyFill="1" applyBorder="1"/>
    <xf numFmtId="0" fontId="2" fillId="0" borderId="8" xfId="0" applyFont="1" applyBorder="1"/>
    <xf numFmtId="0" fontId="2" fillId="2" borderId="0" xfId="0" applyFont="1" applyFill="1" applyBorder="1" applyAlignment="1">
      <alignment horizontal="center" wrapText="1"/>
    </xf>
    <xf numFmtId="0" fontId="0" fillId="0" borderId="0" xfId="0" applyBorder="1"/>
    <xf numFmtId="164" fontId="0" fillId="0" borderId="0" xfId="0" applyNumberFormat="1" applyBorder="1"/>
    <xf numFmtId="0" fontId="0" fillId="0" borderId="11" xfId="0" applyBorder="1"/>
    <xf numFmtId="0" fontId="3" fillId="2" borderId="1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0" xfId="0" applyFont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showGridLines="0" tabSelected="1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Q8" sqref="Q8"/>
    </sheetView>
  </sheetViews>
  <sheetFormatPr defaultRowHeight="14.5" x14ac:dyDescent="0.35"/>
  <cols>
    <col min="1" max="1" width="14.7265625" customWidth="1"/>
    <col min="2" max="14" width="10.7265625" customWidth="1"/>
  </cols>
  <sheetData>
    <row r="1" spans="1:14" x14ac:dyDescent="0.35">
      <c r="A1" s="26" t="s">
        <v>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x14ac:dyDescent="0.35">
      <c r="A2" s="1"/>
    </row>
    <row r="3" spans="1:14" x14ac:dyDescent="0.35">
      <c r="A3" s="16"/>
      <c r="B3" s="11"/>
      <c r="C3" s="23">
        <v>2018</v>
      </c>
      <c r="D3" s="24"/>
      <c r="E3" s="25"/>
      <c r="F3" s="23">
        <v>2019</v>
      </c>
      <c r="G3" s="24"/>
      <c r="H3" s="25"/>
      <c r="I3" s="23">
        <v>2020</v>
      </c>
      <c r="J3" s="24"/>
      <c r="K3" s="25"/>
      <c r="L3" s="23">
        <v>2021</v>
      </c>
      <c r="M3" s="24"/>
      <c r="N3" s="25"/>
    </row>
    <row r="4" spans="1:14" ht="58" x14ac:dyDescent="0.35">
      <c r="A4" s="17"/>
      <c r="B4" s="12" t="s">
        <v>10</v>
      </c>
      <c r="C4" s="2" t="s">
        <v>7</v>
      </c>
      <c r="D4" s="19" t="s">
        <v>8</v>
      </c>
      <c r="E4" s="3" t="s">
        <v>6</v>
      </c>
      <c r="F4" s="2" t="s">
        <v>7</v>
      </c>
      <c r="G4" s="19" t="s">
        <v>8</v>
      </c>
      <c r="H4" s="3" t="s">
        <v>6</v>
      </c>
      <c r="I4" s="2" t="s">
        <v>7</v>
      </c>
      <c r="J4" s="19" t="s">
        <v>8</v>
      </c>
      <c r="K4" s="3" t="s">
        <v>6</v>
      </c>
      <c r="L4" s="2" t="s">
        <v>7</v>
      </c>
      <c r="M4" s="19" t="s">
        <v>8</v>
      </c>
      <c r="N4" s="3" t="s">
        <v>6</v>
      </c>
    </row>
    <row r="5" spans="1:14" x14ac:dyDescent="0.35">
      <c r="A5" s="13"/>
      <c r="B5" s="13"/>
      <c r="C5" s="4"/>
      <c r="D5" s="20"/>
      <c r="E5" s="5"/>
      <c r="F5" s="4"/>
      <c r="G5" s="20"/>
      <c r="H5" s="5"/>
      <c r="I5" s="4"/>
      <c r="J5" s="20"/>
      <c r="K5" s="5"/>
      <c r="L5" s="4"/>
      <c r="M5" s="20"/>
      <c r="N5" s="5"/>
    </row>
    <row r="6" spans="1:14" x14ac:dyDescent="0.35">
      <c r="A6" s="18" t="s">
        <v>0</v>
      </c>
      <c r="B6" s="14">
        <v>24.896000000000001</v>
      </c>
      <c r="C6" s="6">
        <v>24.881</v>
      </c>
      <c r="D6" s="21">
        <f>C6-$B6</f>
        <v>-1.5000000000000568E-2</v>
      </c>
      <c r="E6" s="7">
        <f>(C6-$B6)/$B6</f>
        <v>-6.0250642673524138E-4</v>
      </c>
      <c r="F6" s="6">
        <v>24.876000000000001</v>
      </c>
      <c r="G6" s="21">
        <f>F6-$B6</f>
        <v>-1.9999999999999574E-2</v>
      </c>
      <c r="H6" s="7">
        <f>(F6-$B6)/$B6</f>
        <v>-8.0334190231360757E-4</v>
      </c>
      <c r="I6" s="6">
        <v>25.044</v>
      </c>
      <c r="J6" s="21">
        <f>I6-$B6</f>
        <v>0.14799999999999969</v>
      </c>
      <c r="K6" s="7">
        <f>(I6-$B6)/$B6</f>
        <v>5.9447300771208102E-3</v>
      </c>
      <c r="L6" s="6">
        <v>25.079000000000001</v>
      </c>
      <c r="M6" s="21">
        <f>L6-$B6</f>
        <v>0.18299999999999983</v>
      </c>
      <c r="N6" s="7">
        <f>(L6-$B6)/$B6</f>
        <v>7.3505784061696586E-3</v>
      </c>
    </row>
    <row r="7" spans="1:14" x14ac:dyDescent="0.35">
      <c r="A7" s="18"/>
      <c r="B7" s="14"/>
      <c r="C7" s="6"/>
      <c r="D7" s="21"/>
      <c r="E7" s="8"/>
      <c r="F7" s="6"/>
      <c r="G7" s="21"/>
      <c r="H7" s="8"/>
      <c r="I7" s="6"/>
      <c r="J7" s="21"/>
      <c r="K7" s="8"/>
      <c r="L7" s="6"/>
      <c r="M7" s="21"/>
      <c r="N7" s="8"/>
    </row>
    <row r="8" spans="1:14" x14ac:dyDescent="0.35">
      <c r="A8" s="18" t="s">
        <v>1</v>
      </c>
      <c r="B8" s="14">
        <v>23.399000000000001</v>
      </c>
      <c r="C8" s="6">
        <v>23.384</v>
      </c>
      <c r="D8" s="21">
        <f>C8-$B8</f>
        <v>-1.5000000000000568E-2</v>
      </c>
      <c r="E8" s="7">
        <f>(C8-$B8)/$B8</f>
        <v>-6.4105303645457356E-4</v>
      </c>
      <c r="F8" s="6">
        <v>23.38</v>
      </c>
      <c r="G8" s="21">
        <f>F8-$B8</f>
        <v>-1.9000000000001904E-2</v>
      </c>
      <c r="H8" s="7">
        <f>(F8-$B8)/$B8</f>
        <v>-8.1200051284251054E-4</v>
      </c>
      <c r="I8" s="6">
        <v>23.542000000000002</v>
      </c>
      <c r="J8" s="21">
        <f>I8-$B8</f>
        <v>0.14300000000000068</v>
      </c>
      <c r="K8" s="7">
        <f>(I8-$B8)/$B8</f>
        <v>6.111372280866733E-3</v>
      </c>
      <c r="L8" s="6">
        <v>23.576000000000001</v>
      </c>
      <c r="M8" s="21">
        <f>L8-$B8</f>
        <v>0.1769999999999996</v>
      </c>
      <c r="N8" s="7">
        <f>(L8-$B8)/$B8</f>
        <v>7.5644258301636649E-3</v>
      </c>
    </row>
    <row r="9" spans="1:14" x14ac:dyDescent="0.35">
      <c r="A9" s="18"/>
      <c r="B9" s="14"/>
      <c r="C9" s="6"/>
      <c r="D9" s="21"/>
      <c r="E9" s="8"/>
      <c r="F9" s="6"/>
      <c r="G9" s="21"/>
      <c r="H9" s="8"/>
      <c r="I9" s="6"/>
      <c r="J9" s="21"/>
      <c r="K9" s="8"/>
      <c r="L9" s="6"/>
      <c r="M9" s="21"/>
      <c r="N9" s="8"/>
    </row>
    <row r="10" spans="1:14" x14ac:dyDescent="0.35">
      <c r="A10" s="18" t="s">
        <v>2</v>
      </c>
      <c r="B10" s="14">
        <v>19.373999999999999</v>
      </c>
      <c r="C10" s="6">
        <v>19.366</v>
      </c>
      <c r="D10" s="21">
        <f>C10-$B10</f>
        <v>-7.9999999999991189E-3</v>
      </c>
      <c r="E10" s="7">
        <f>(C10-$B10)/$B10</f>
        <v>-4.1292453804062763E-4</v>
      </c>
      <c r="F10" s="6">
        <v>19.364000000000001</v>
      </c>
      <c r="G10" s="21">
        <f>F10-$B10</f>
        <v>-9.9999999999980105E-3</v>
      </c>
      <c r="H10" s="7">
        <f>(F10-$B10)/$B10</f>
        <v>-5.1615567255073865E-4</v>
      </c>
      <c r="I10" s="6">
        <v>19.457000000000001</v>
      </c>
      <c r="J10" s="21">
        <f>I10-$B10</f>
        <v>8.3000000000001961E-2</v>
      </c>
      <c r="K10" s="7">
        <f>(I10-$B10)/$B10</f>
        <v>4.2840920821720849E-3</v>
      </c>
      <c r="L10" s="6">
        <v>19.477</v>
      </c>
      <c r="M10" s="21">
        <f>L10-$B10</f>
        <v>0.10300000000000153</v>
      </c>
      <c r="N10" s="7">
        <f>(L10-$B10)/$B10</f>
        <v>5.316403427273745E-3</v>
      </c>
    </row>
    <row r="11" spans="1:14" x14ac:dyDescent="0.35">
      <c r="A11" s="18"/>
      <c r="B11" s="14"/>
      <c r="C11" s="6"/>
      <c r="D11" s="21"/>
      <c r="E11" s="8"/>
      <c r="F11" s="6"/>
      <c r="G11" s="21"/>
      <c r="H11" s="8"/>
      <c r="I11" s="6"/>
      <c r="J11" s="21"/>
      <c r="K11" s="8"/>
      <c r="L11" s="6"/>
      <c r="M11" s="21"/>
      <c r="N11" s="8"/>
    </row>
    <row r="12" spans="1:14" x14ac:dyDescent="0.35">
      <c r="A12" s="18" t="s">
        <v>3</v>
      </c>
      <c r="B12" s="14">
        <v>17.388999999999999</v>
      </c>
      <c r="C12" s="6">
        <v>17.38</v>
      </c>
      <c r="D12" s="21">
        <f>C12-$B12</f>
        <v>-9.0000000000003411E-3</v>
      </c>
      <c r="E12" s="7">
        <f>(C12-$B12)/$B12</f>
        <v>-5.1756857783658299E-4</v>
      </c>
      <c r="F12" s="6">
        <v>17.376999999999999</v>
      </c>
      <c r="G12" s="21">
        <f>F12-$B12</f>
        <v>-1.2000000000000455E-2</v>
      </c>
      <c r="H12" s="7">
        <f>(F12-$B12)/$B12</f>
        <v>-6.9009143711544398E-4</v>
      </c>
      <c r="I12" s="6">
        <v>17.481999999999999</v>
      </c>
      <c r="J12" s="21">
        <f>I12-$B12</f>
        <v>9.2999999999999972E-2</v>
      </c>
      <c r="K12" s="7">
        <f>(I12-$B12)/$B12</f>
        <v>5.3482086376444868E-3</v>
      </c>
      <c r="L12" s="6">
        <v>17.504000000000001</v>
      </c>
      <c r="M12" s="21">
        <f>L12-$B12</f>
        <v>0.11500000000000199</v>
      </c>
      <c r="N12" s="7">
        <f>(L12-$B12)/$B12</f>
        <v>6.6133762723562016E-3</v>
      </c>
    </row>
    <row r="13" spans="1:14" x14ac:dyDescent="0.35">
      <c r="A13" s="18"/>
      <c r="B13" s="14"/>
      <c r="C13" s="6"/>
      <c r="D13" s="21"/>
      <c r="E13" s="8"/>
      <c r="F13" s="6"/>
      <c r="G13" s="21"/>
      <c r="H13" s="8"/>
      <c r="I13" s="6"/>
      <c r="J13" s="21"/>
      <c r="K13" s="8"/>
      <c r="L13" s="6"/>
      <c r="M13" s="21"/>
      <c r="N13" s="8"/>
    </row>
    <row r="14" spans="1:14" x14ac:dyDescent="0.35">
      <c r="A14" s="18" t="s">
        <v>4</v>
      </c>
      <c r="B14" s="14">
        <v>19.565000000000001</v>
      </c>
      <c r="C14" s="6">
        <v>19.556000000000001</v>
      </c>
      <c r="D14" s="21">
        <f>C14-$B14</f>
        <v>-9.0000000000003411E-3</v>
      </c>
      <c r="E14" s="7">
        <f>(C14-$B14)/$B14</f>
        <v>-4.6000511116791926E-4</v>
      </c>
      <c r="F14" s="6">
        <v>19.553999999999998</v>
      </c>
      <c r="G14" s="21">
        <f>F14-$B14</f>
        <v>-1.1000000000002785E-2</v>
      </c>
      <c r="H14" s="7">
        <f>(F14-$B14)/$B14</f>
        <v>-5.6222846920535568E-4</v>
      </c>
      <c r="I14" s="6">
        <v>19.646999999999998</v>
      </c>
      <c r="J14" s="21">
        <f>I14-$B14</f>
        <v>8.1999999999997186E-2</v>
      </c>
      <c r="K14" s="7">
        <f>(I14-$B14)/$B14</f>
        <v>4.1911576795296288E-3</v>
      </c>
      <c r="L14" s="6">
        <v>19.667000000000002</v>
      </c>
      <c r="M14" s="21">
        <f>L14-$B14</f>
        <v>0.10200000000000031</v>
      </c>
      <c r="N14" s="7">
        <f>(L14-$B14)/$B14</f>
        <v>5.2133912599029034E-3</v>
      </c>
    </row>
    <row r="15" spans="1:14" x14ac:dyDescent="0.35">
      <c r="A15" s="18"/>
      <c r="B15" s="14"/>
      <c r="C15" s="6"/>
      <c r="D15" s="21"/>
      <c r="E15" s="8"/>
      <c r="F15" s="6"/>
      <c r="G15" s="21"/>
      <c r="H15" s="8"/>
      <c r="I15" s="6"/>
      <c r="J15" s="21"/>
      <c r="K15" s="8"/>
      <c r="L15" s="6"/>
      <c r="M15" s="21"/>
      <c r="N15" s="8"/>
    </row>
    <row r="16" spans="1:14" x14ac:dyDescent="0.35">
      <c r="A16" s="18" t="s">
        <v>5</v>
      </c>
      <c r="B16" s="14">
        <v>21.783000000000001</v>
      </c>
      <c r="C16" s="6">
        <v>21.771000000000001</v>
      </c>
      <c r="D16" s="21">
        <f>C16-$B16</f>
        <v>-1.2000000000000455E-2</v>
      </c>
      <c r="E16" s="7">
        <f>(C16-$B16)/$B16</f>
        <v>-5.5088830739569638E-4</v>
      </c>
      <c r="F16" s="6">
        <v>21.768000000000001</v>
      </c>
      <c r="G16" s="21">
        <f>F16-$B16</f>
        <v>-1.5000000000000568E-2</v>
      </c>
      <c r="H16" s="7">
        <f>(F16-$B16)/$B16</f>
        <v>-6.8861038424462048E-4</v>
      </c>
      <c r="I16" s="6">
        <v>21.896000000000001</v>
      </c>
      <c r="J16" s="21">
        <f>I16-$B16</f>
        <v>0.11299999999999955</v>
      </c>
      <c r="K16" s="7">
        <f>(I16-$B16)/$B16</f>
        <v>5.1875315613092565E-3</v>
      </c>
      <c r="L16" s="6">
        <v>21.922999999999998</v>
      </c>
      <c r="M16" s="21">
        <f>L16-$B16</f>
        <v>0.13999999999999702</v>
      </c>
      <c r="N16" s="7">
        <f>(L16-$B16)/$B16</f>
        <v>6.4270302529494108E-3</v>
      </c>
    </row>
    <row r="17" spans="1:14" x14ac:dyDescent="0.35">
      <c r="A17" s="15"/>
      <c r="B17" s="15"/>
      <c r="C17" s="9"/>
      <c r="D17" s="22"/>
      <c r="E17" s="10"/>
      <c r="F17" s="9"/>
      <c r="G17" s="22"/>
      <c r="H17" s="10"/>
      <c r="I17" s="9"/>
      <c r="J17" s="22"/>
      <c r="K17" s="10"/>
      <c r="L17" s="9"/>
      <c r="M17" s="22"/>
      <c r="N17" s="10"/>
    </row>
  </sheetData>
  <mergeCells count="5">
    <mergeCell ref="C3:E3"/>
    <mergeCell ref="F3:H3"/>
    <mergeCell ref="I3:K3"/>
    <mergeCell ref="L3:N3"/>
    <mergeCell ref="A1:N1"/>
  </mergeCells>
  <pageMargins left="0.7" right="0.7" top="0.75" bottom="0.75" header="0.3" footer="0.3"/>
  <pageSetup orientation="landscape" r:id="rId1"/>
  <ignoredErrors>
    <ignoredError sqref="F7 K7:L7 F9 F11 F13 F15 K6 K9:L9 K8 K11:L11 K10 K13:L13 K12 K15:L15 K14 K16 I15 I13 I11 I9 I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Rate Impact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 Utama</dc:creator>
  <cp:lastModifiedBy>Wright, Jennifer</cp:lastModifiedBy>
  <cp:lastPrinted>2016-12-14T02:31:06Z</cp:lastPrinted>
  <dcterms:created xsi:type="dcterms:W3CDTF">2016-12-14T00:33:59Z</dcterms:created>
  <dcterms:modified xsi:type="dcterms:W3CDTF">2017-03-31T19:05:06Z</dcterms:modified>
  <cp:contentStatus/>
</cp:coreProperties>
</file>